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3335" windowHeight="51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5" i="1"/>
  <c r="K8"/>
  <c r="I7"/>
  <c r="I8"/>
  <c r="I12"/>
  <c r="K14"/>
  <c r="K9"/>
  <c r="M15"/>
  <c r="M9"/>
  <c r="N15"/>
  <c r="N9"/>
  <c r="L15"/>
  <c r="L9"/>
  <c r="J13"/>
  <c r="J9"/>
  <c r="J8"/>
  <c r="J7"/>
  <c r="G11"/>
  <c r="G5"/>
  <c r="E5"/>
  <c r="H6"/>
  <c r="D10"/>
  <c r="D4"/>
</calcChain>
</file>

<file path=xl/sharedStrings.xml><?xml version="1.0" encoding="utf-8"?>
<sst xmlns="http://schemas.openxmlformats.org/spreadsheetml/2006/main" count="19" uniqueCount="19">
  <si>
    <t>Symmetrical Dovetail Calculations</t>
  </si>
  <si>
    <t>All reasonable values were left in table</t>
  </si>
  <si>
    <t>3/8"</t>
  </si>
  <si>
    <t>1/2"</t>
  </si>
  <si>
    <t>5/8"</t>
  </si>
  <si>
    <t>3/4"</t>
  </si>
  <si>
    <t>7/8"</t>
  </si>
  <si>
    <t>1"</t>
  </si>
  <si>
    <t>9/16"</t>
  </si>
  <si>
    <t>1-5/16"</t>
  </si>
  <si>
    <t>1-1/8"</t>
  </si>
  <si>
    <t>1-3/8"</t>
  </si>
  <si>
    <t>1-1/4"</t>
  </si>
  <si>
    <r>
      <t>Notes: Basic Eq = Spacing (D) = 2(X-tan</t>
    </r>
    <r>
      <rPr>
        <sz val="9"/>
        <color theme="1"/>
        <rFont val="Symbol"/>
        <family val="1"/>
        <charset val="2"/>
      </rPr>
      <t>q</t>
    </r>
    <r>
      <rPr>
        <sz val="9"/>
        <color theme="1"/>
        <rFont val="Calibri"/>
        <family val="2"/>
      </rPr>
      <t xml:space="preserve">y) </t>
    </r>
  </si>
  <si>
    <t>Dec. Pitch-&gt;</t>
  </si>
  <si>
    <r>
      <t>Angle(</t>
    </r>
    <r>
      <rPr>
        <sz val="9"/>
        <color theme="1"/>
        <rFont val="Symbol"/>
        <family val="1"/>
        <charset val="2"/>
      </rPr>
      <t>q)</t>
    </r>
  </si>
  <si>
    <t>Width (x)</t>
  </si>
  <si>
    <t>Inch Pitch(D)</t>
  </si>
  <si>
    <t>Depth (y)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</si>
</sst>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Symbol"/>
      <family val="1"/>
      <charset val="2"/>
    </font>
    <font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quotePrefix="1" applyFont="1"/>
    <xf numFmtId="2" fontId="1" fillId="0" borderId="0" xfId="0" applyNumberFormat="1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19</xdr:row>
      <xdr:rowOff>123825</xdr:rowOff>
    </xdr:from>
    <xdr:to>
      <xdr:col>10</xdr:col>
      <xdr:colOff>104775</xdr:colOff>
      <xdr:row>40</xdr:row>
      <xdr:rowOff>19050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9150" y="3743325"/>
          <a:ext cx="3848100" cy="30956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"/>
  <sheetViews>
    <sheetView tabSelected="1" workbookViewId="0">
      <selection activeCell="C6" sqref="C6"/>
    </sheetView>
  </sheetViews>
  <sheetFormatPr defaultRowHeight="12"/>
  <cols>
    <col min="1" max="2" width="9.140625" style="1"/>
    <col min="3" max="3" width="10.140625" style="1" customWidth="1"/>
    <col min="4" max="14" width="5.7109375" style="1" customWidth="1"/>
    <col min="15" max="16384" width="9.140625" style="1"/>
  </cols>
  <sheetData>
    <row r="1" spans="1:14">
      <c r="A1" s="1" t="s">
        <v>0</v>
      </c>
    </row>
    <row r="2" spans="1:14">
      <c r="C2" s="1" t="s">
        <v>17</v>
      </c>
      <c r="D2" s="2" t="s">
        <v>2</v>
      </c>
      <c r="E2" s="2" t="s">
        <v>3</v>
      </c>
      <c r="F2" s="2" t="s">
        <v>8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10</v>
      </c>
      <c r="L2" s="2" t="s">
        <v>12</v>
      </c>
      <c r="M2" s="2" t="s">
        <v>9</v>
      </c>
      <c r="N2" s="2" t="s">
        <v>11</v>
      </c>
    </row>
    <row r="3" spans="1:14">
      <c r="A3" s="1" t="s">
        <v>16</v>
      </c>
      <c r="B3" s="1" t="s">
        <v>15</v>
      </c>
      <c r="C3" s="1" t="s">
        <v>14</v>
      </c>
      <c r="D3" s="1">
        <v>0.375</v>
      </c>
      <c r="E3" s="1">
        <v>0.5</v>
      </c>
      <c r="F3" s="1">
        <v>0.5625</v>
      </c>
      <c r="G3" s="1">
        <v>0.625</v>
      </c>
      <c r="H3" s="1">
        <v>0.75</v>
      </c>
      <c r="I3" s="1">
        <v>0.875</v>
      </c>
      <c r="J3" s="1">
        <v>1</v>
      </c>
      <c r="K3" s="1">
        <v>1.125</v>
      </c>
      <c r="L3" s="1">
        <v>1.25</v>
      </c>
      <c r="M3" s="1">
        <v>1.3125</v>
      </c>
      <c r="N3" s="1">
        <v>1.375</v>
      </c>
    </row>
    <row r="4" spans="1:14">
      <c r="A4" s="1">
        <v>0.25</v>
      </c>
      <c r="B4" s="1">
        <v>14</v>
      </c>
      <c r="C4" s="1" t="s">
        <v>18</v>
      </c>
      <c r="D4" s="4">
        <f>((D3/2)-A4)/-TAN(B4*PI()/180)</f>
        <v>0.25067380834599029</v>
      </c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>
      <c r="A5" s="1">
        <v>0.375</v>
      </c>
      <c r="B5" s="1">
        <v>14</v>
      </c>
      <c r="D5" s="4"/>
      <c r="E5" s="4">
        <f>((E3/2)-A5)/-TAN(B5*PI()/180)</f>
        <v>0.50134761669198058</v>
      </c>
      <c r="F5" s="4">
        <f>((F3/2)-A5)/-TAN(B5*PI()/180)</f>
        <v>0.37601071251898543</v>
      </c>
      <c r="G5" s="4">
        <f>((G3/2)-A5)/-TAN(B5*PI()/180)</f>
        <v>0.25067380834599029</v>
      </c>
      <c r="H5" s="4"/>
      <c r="I5" s="4"/>
      <c r="J5" s="4"/>
      <c r="K5" s="4"/>
      <c r="L5" s="4"/>
      <c r="M5" s="4"/>
      <c r="N5" s="4"/>
    </row>
    <row r="6" spans="1:14">
      <c r="A6" s="3">
        <v>0.5</v>
      </c>
      <c r="B6" s="1">
        <v>14</v>
      </c>
      <c r="D6" s="4"/>
      <c r="E6" s="4"/>
      <c r="F6" s="4"/>
      <c r="G6" s="4"/>
      <c r="H6" s="4">
        <f>((H3/2)-A6)/-TAN(B6*PI()/180)</f>
        <v>0.50134761669198058</v>
      </c>
      <c r="I6" s="4"/>
      <c r="J6" s="4"/>
      <c r="K6" s="4"/>
      <c r="L6" s="4"/>
      <c r="M6" s="4"/>
      <c r="N6" s="4"/>
    </row>
    <row r="7" spans="1:14">
      <c r="A7" s="1">
        <v>0.5625</v>
      </c>
      <c r="B7" s="1">
        <v>14</v>
      </c>
      <c r="D7" s="4"/>
      <c r="E7" s="4"/>
      <c r="F7" s="4"/>
      <c r="G7" s="4"/>
      <c r="H7" s="4"/>
      <c r="I7" s="4">
        <f>((I3/2)-A7)/-TAN(B7*PI()/180)</f>
        <v>0.50134761669198058</v>
      </c>
      <c r="J7" s="4">
        <f>((J3/2)-A7)/-TAN(B7*PI()/180)</f>
        <v>0.25067380834599029</v>
      </c>
      <c r="K7" s="4"/>
      <c r="L7" s="4"/>
      <c r="M7" s="4"/>
      <c r="N7" s="4"/>
    </row>
    <row r="8" spans="1:14">
      <c r="A8" s="1">
        <v>0.625</v>
      </c>
      <c r="B8" s="1">
        <v>14</v>
      </c>
      <c r="D8" s="4"/>
      <c r="E8" s="4"/>
      <c r="F8" s="4"/>
      <c r="G8" s="4"/>
      <c r="H8" s="4"/>
      <c r="I8" s="4">
        <f>((I3/2)-A8)/-TAN(B8*PI()/180)</f>
        <v>0.75202142503797087</v>
      </c>
      <c r="J8" s="4">
        <f>((J3/2)-A8)/-TAN(B8*PI()/180)</f>
        <v>0.50134761669198058</v>
      </c>
      <c r="K8" s="4">
        <f>((K3/2)-A8)/-TAN(B8*PI()/180)</f>
        <v>0.25067380834599029</v>
      </c>
      <c r="L8" s="4"/>
      <c r="M8" s="4"/>
      <c r="N8" s="4"/>
    </row>
    <row r="9" spans="1:14">
      <c r="A9" s="1">
        <v>0.75</v>
      </c>
      <c r="B9" s="1">
        <v>14</v>
      </c>
      <c r="D9" s="4"/>
      <c r="E9" s="4"/>
      <c r="F9" s="4"/>
      <c r="G9" s="4"/>
      <c r="H9" s="4"/>
      <c r="I9" s="4"/>
      <c r="J9" s="4">
        <f>((J3/2)-A9)/-TAN(B9*PI()/180)</f>
        <v>1.0026952333839612</v>
      </c>
      <c r="K9" s="4">
        <f>((K3/2)-A9)/-TAN(B9*PI()/180)</f>
        <v>0.75202142503797087</v>
      </c>
      <c r="L9" s="4">
        <f>((L3/2)-A9)/-TAN(B9*PI()/180)</f>
        <v>0.50134761669198058</v>
      </c>
      <c r="M9" s="4">
        <f>((M3/2)-A9)/-TAN(B9*PI()/180)</f>
        <v>0.37601071251898543</v>
      </c>
      <c r="N9" s="4">
        <f>((N3/2)-A9)/-TAN(B9*PI()/180)</f>
        <v>0.25067380834599029</v>
      </c>
    </row>
    <row r="10" spans="1:14">
      <c r="A10" s="1">
        <v>0.25</v>
      </c>
      <c r="B10" s="1">
        <v>7</v>
      </c>
      <c r="D10" s="4">
        <f>((D3/2)-A10)/-TAN(B10*PI()/180)</f>
        <v>0.50902165174841207</v>
      </c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>
      <c r="A11" s="1">
        <v>0.375</v>
      </c>
      <c r="B11" s="1">
        <v>7</v>
      </c>
      <c r="D11" s="4"/>
      <c r="E11" s="4"/>
      <c r="F11" s="4"/>
      <c r="G11" s="4">
        <f>((G3/2)-A11)/-TAN(B11*PI()/180)</f>
        <v>0.50902165174841207</v>
      </c>
      <c r="H11" s="4"/>
      <c r="I11" s="4"/>
      <c r="J11" s="4"/>
      <c r="K11" s="4"/>
      <c r="L11" s="4"/>
      <c r="M11" s="4"/>
      <c r="N11" s="4"/>
    </row>
    <row r="12" spans="1:14">
      <c r="A12" s="1">
        <v>0.5</v>
      </c>
      <c r="B12" s="1">
        <v>7</v>
      </c>
      <c r="D12" s="4"/>
      <c r="E12" s="4"/>
      <c r="F12" s="4"/>
      <c r="G12" s="4"/>
      <c r="H12" s="4"/>
      <c r="I12" s="4">
        <f>((I3/2)-A12)/-TAN(B12*PI()/180)</f>
        <v>0.50902165174841207</v>
      </c>
      <c r="J12" s="4"/>
      <c r="K12" s="4"/>
      <c r="L12" s="4"/>
      <c r="M12" s="4"/>
      <c r="N12" s="4"/>
    </row>
    <row r="13" spans="1:14">
      <c r="A13" s="1">
        <v>0.5625</v>
      </c>
      <c r="B13" s="1">
        <v>7</v>
      </c>
      <c r="D13" s="4"/>
      <c r="E13" s="4"/>
      <c r="F13" s="4"/>
      <c r="G13" s="4"/>
      <c r="H13" s="4"/>
      <c r="I13" s="4"/>
      <c r="J13" s="4">
        <f>((J3/2)-A13)/-TAN(B13*PI()/180)</f>
        <v>0.50902165174841207</v>
      </c>
      <c r="K13" s="4"/>
      <c r="L13" s="4"/>
      <c r="M13" s="4"/>
      <c r="N13" s="4"/>
    </row>
    <row r="14" spans="1:14">
      <c r="A14" s="1">
        <v>0.625</v>
      </c>
      <c r="B14" s="1">
        <v>7</v>
      </c>
      <c r="D14" s="4"/>
      <c r="E14" s="4"/>
      <c r="F14" s="4"/>
      <c r="G14" s="4"/>
      <c r="H14" s="4"/>
      <c r="I14" s="4"/>
      <c r="J14" s="4"/>
      <c r="K14" s="4">
        <f>((K3/2)-A14)/-TAN(B14*PI()/180)</f>
        <v>0.50902165174841207</v>
      </c>
      <c r="L14" s="4"/>
      <c r="M14" s="4"/>
      <c r="N14" s="4"/>
    </row>
    <row r="15" spans="1:14">
      <c r="A15" s="1">
        <v>0.75</v>
      </c>
      <c r="B15" s="1">
        <v>7</v>
      </c>
      <c r="D15" s="4"/>
      <c r="E15" s="4"/>
      <c r="F15" s="4"/>
      <c r="G15" s="4"/>
      <c r="H15" s="4"/>
      <c r="I15" s="4"/>
      <c r="J15" s="4"/>
      <c r="K15" s="4"/>
      <c r="L15" s="4">
        <f>((L3/2)-A15)/-TAN(B15*PI()/180)</f>
        <v>1.0180433034968241</v>
      </c>
      <c r="M15" s="4">
        <f>((M3/2)-A15)/-TAN(B15*PI()/180)</f>
        <v>0.76353247762261811</v>
      </c>
      <c r="N15" s="4">
        <f>((N3/2)-A15)/-TAN(B15*PI()/180)</f>
        <v>0.50902165174841207</v>
      </c>
    </row>
    <row r="20" spans="11:11">
      <c r="K20" s="1" t="s">
        <v>13</v>
      </c>
    </row>
    <row r="21" spans="11:11">
      <c r="K21" s="1" t="s">
        <v>1</v>
      </c>
    </row>
  </sheetData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Sony Electronics,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Mark</cp:lastModifiedBy>
  <dcterms:created xsi:type="dcterms:W3CDTF">2013-05-10T04:06:45Z</dcterms:created>
  <dcterms:modified xsi:type="dcterms:W3CDTF">2013-08-21T05:33:31Z</dcterms:modified>
</cp:coreProperties>
</file>